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Sheet'!$A$1:$AG$28</definedName>
    <definedName name="_xlnm.Print_Area" localSheetId="4">'Cash Flow'!$A$1:$AG$30</definedName>
    <definedName name="_xlnm.Print_Area" localSheetId="0">'Income Statement IFRS'!$A$1:$AG$57</definedName>
    <definedName name="_xlnm.Print_Area" localSheetId="1">'Income Statement non-IFRS'!$A$1:$AG$57</definedName>
    <definedName name="_xlnm.Print_Area" localSheetId="2">'Reconciliation non-Adjusted'!$A$1:$AG$26</definedName>
  </definedNames>
  <calcPr calcId="125725"/>
</workbook>
</file>

<file path=xl/calcChain.xml><?xml version="1.0" encoding="utf-8"?>
<calcChain xmlns="http://schemas.openxmlformats.org/spreadsheetml/2006/main">
  <c r="AG19" i="4"/>
  <c r="AF20"/>
  <c r="AG20" s="1"/>
  <c r="AE20"/>
  <c r="AD20"/>
  <c r="AC20"/>
  <c r="AA19"/>
  <c r="Z20"/>
  <c r="Y20"/>
  <c r="X20"/>
  <c r="U19"/>
  <c r="O19"/>
  <c r="I19"/>
  <c r="AG28" i="7"/>
  <c r="AG26"/>
  <c r="AG24"/>
  <c r="AG23"/>
  <c r="AG22"/>
  <c r="AG21"/>
  <c r="AG20"/>
  <c r="AG18"/>
  <c r="AG17"/>
  <c r="AG16"/>
  <c r="AG15"/>
  <c r="AG14"/>
  <c r="AG12"/>
  <c r="AG11"/>
  <c r="AG10"/>
  <c r="AG9"/>
  <c r="AG5"/>
  <c r="AF28"/>
  <c r="AF25"/>
  <c r="AF19"/>
  <c r="AF7"/>
  <c r="AG7" s="1"/>
  <c r="AF6"/>
  <c r="AG6" s="1"/>
  <c r="AF5"/>
  <c r="AF24" i="4"/>
  <c r="AG24" s="1"/>
  <c r="AG23"/>
  <c r="AG22"/>
  <c r="AG18"/>
  <c r="AG17"/>
  <c r="AG14"/>
  <c r="AG13"/>
  <c r="AG12"/>
  <c r="AG10"/>
  <c r="AG9"/>
  <c r="AG8"/>
  <c r="AG7"/>
  <c r="AG5"/>
  <c r="AF21"/>
  <c r="AF15"/>
  <c r="AF11"/>
  <c r="AF5"/>
  <c r="AG24" i="8"/>
  <c r="AG23"/>
  <c r="AG20"/>
  <c r="AG18"/>
  <c r="AG15"/>
  <c r="AG22" s="1"/>
  <c r="AG14"/>
  <c r="AG21" s="1"/>
  <c r="AG13"/>
  <c r="AG11"/>
  <c r="AG9"/>
  <c r="AG8"/>
  <c r="AG12" s="1"/>
  <c r="AG7"/>
  <c r="AG5"/>
  <c r="AF22"/>
  <c r="AF21"/>
  <c r="AF19"/>
  <c r="AF18"/>
  <c r="AF16"/>
  <c r="AF13"/>
  <c r="AF20" s="1"/>
  <c r="AF12"/>
  <c r="AF11"/>
  <c r="AF9"/>
  <c r="AF7"/>
  <c r="AF5"/>
  <c r="AF26" i="3"/>
  <c r="AG52"/>
  <c r="AG34"/>
  <c r="AG33"/>
  <c r="AG32"/>
  <c r="AG31" s="1"/>
  <c r="AG30"/>
  <c r="AG29"/>
  <c r="AG28"/>
  <c r="AG27"/>
  <c r="AG26" s="1"/>
  <c r="AG22"/>
  <c r="AG21"/>
  <c r="AG20"/>
  <c r="AG17"/>
  <c r="AG16"/>
  <c r="AG15"/>
  <c r="AG14"/>
  <c r="AG13"/>
  <c r="AG12"/>
  <c r="AG11"/>
  <c r="AG9"/>
  <c r="AG7"/>
  <c r="AG8" s="1"/>
  <c r="AG10" s="1"/>
  <c r="AG18" s="1"/>
  <c r="AG6"/>
  <c r="AG5"/>
  <c r="AF52"/>
  <c r="AF51"/>
  <c r="AG51" s="1"/>
  <c r="AF31"/>
  <c r="AF8"/>
  <c r="AF10" s="1"/>
  <c r="AF18" s="1"/>
  <c r="AF5"/>
  <c r="AG21" i="4" l="1"/>
  <c r="AG25" i="7"/>
  <c r="AG19"/>
  <c r="AF8"/>
  <c r="AG25" i="4"/>
  <c r="AF25"/>
  <c r="AG11"/>
  <c r="AG15" s="1"/>
  <c r="AG16" i="8"/>
  <c r="AF25"/>
  <c r="AG19"/>
  <c r="AG25" s="1"/>
  <c r="AF23" i="3"/>
  <c r="AF24" s="1"/>
  <c r="AF19"/>
  <c r="AG23"/>
  <c r="AG24" s="1"/>
  <c r="AG19"/>
  <c r="AF31" i="6"/>
  <c r="AF26"/>
  <c r="AF10"/>
  <c r="AF18" s="1"/>
  <c r="AF23" s="1"/>
  <c r="AF24" s="1"/>
  <c r="AG24" s="1"/>
  <c r="AF8"/>
  <c r="AG52"/>
  <c r="AG51"/>
  <c r="AG34"/>
  <c r="AG33"/>
  <c r="AG32"/>
  <c r="AG31" s="1"/>
  <c r="AG30"/>
  <c r="AG29"/>
  <c r="AG28"/>
  <c r="AG27"/>
  <c r="AG26" s="1"/>
  <c r="AG22"/>
  <c r="AG21"/>
  <c r="AG20"/>
  <c r="AG17"/>
  <c r="AG16"/>
  <c r="AG15"/>
  <c r="AG14"/>
  <c r="AG13"/>
  <c r="AG12"/>
  <c r="AG11"/>
  <c r="AG9"/>
  <c r="AG7"/>
  <c r="AG8" s="1"/>
  <c r="AG6"/>
  <c r="AF13" i="7" l="1"/>
  <c r="AF27" s="1"/>
  <c r="AF29" s="1"/>
  <c r="AG8"/>
  <c r="AG13" s="1"/>
  <c r="AG27" s="1"/>
  <c r="AG29" s="1"/>
  <c r="AG10" i="6"/>
  <c r="AG18" s="1"/>
  <c r="AG19" s="1"/>
  <c r="AF19"/>
  <c r="AE28" i="7"/>
  <c r="AE25"/>
  <c r="AE19"/>
  <c r="AE7"/>
  <c r="AE6"/>
  <c r="AE8" s="1"/>
  <c r="AE13" s="1"/>
  <c r="AE5"/>
  <c r="AE24" i="4"/>
  <c r="AE21"/>
  <c r="AG23" i="6" l="1"/>
  <c r="AE27" i="7"/>
  <c r="AE29" s="1"/>
  <c r="AE25" i="4"/>
  <c r="AE11"/>
  <c r="AE15" s="1"/>
  <c r="AE5"/>
  <c r="AE23" i="8"/>
  <c r="AE22" l="1"/>
  <c r="AE21"/>
  <c r="AE19"/>
  <c r="AE18"/>
  <c r="AE13"/>
  <c r="AE20" s="1"/>
  <c r="AE12"/>
  <c r="AE11"/>
  <c r="AE7"/>
  <c r="AE9" s="1"/>
  <c r="AE5"/>
  <c r="AE52" i="3"/>
  <c r="AE51"/>
  <c r="AE31"/>
  <c r="AE26"/>
  <c r="AE8"/>
  <c r="AE10" s="1"/>
  <c r="AE18" s="1"/>
  <c r="AE5"/>
  <c r="AE16" i="8" l="1"/>
  <c r="AE25"/>
  <c r="AE19" i="3"/>
  <c r="AE23"/>
  <c r="AE24" s="1"/>
  <c r="AE31" i="6" l="1"/>
  <c r="AE26"/>
  <c r="AE8"/>
  <c r="AE10" s="1"/>
  <c r="AE18" s="1"/>
  <c r="AE23" s="1"/>
  <c r="AE24" s="1"/>
  <c r="AD24" i="4"/>
  <c r="AA31" i="6"/>
  <c r="AD26"/>
  <c r="AD25" i="7"/>
  <c r="AD19"/>
  <c r="AD7"/>
  <c r="AD5"/>
  <c r="AD11" i="4"/>
  <c r="AE19" i="6" l="1"/>
  <c r="AD21" i="4" l="1"/>
  <c r="AD25" s="1"/>
  <c r="AD15"/>
  <c r="AD5"/>
  <c r="AD22" i="8"/>
  <c r="AD21"/>
  <c r="AD19"/>
  <c r="AD13"/>
  <c r="AD20" s="1"/>
  <c r="AD12"/>
  <c r="AD5"/>
  <c r="AD52" i="3" l="1"/>
  <c r="AD51"/>
  <c r="AD31"/>
  <c r="AD26"/>
  <c r="AD8"/>
  <c r="AD10" s="1"/>
  <c r="AD18" s="1"/>
  <c r="AD5"/>
  <c r="AD23" l="1"/>
  <c r="AD24" s="1"/>
  <c r="AD19"/>
  <c r="AD31" i="6" l="1"/>
  <c r="AD8"/>
  <c r="AD10" s="1"/>
  <c r="AD7" i="8" s="1"/>
  <c r="AD9" s="1"/>
  <c r="AD18" i="6" l="1"/>
  <c r="AA15" i="7"/>
  <c r="AC24" i="4"/>
  <c r="AC22" i="8"/>
  <c r="AC21"/>
  <c r="AC19"/>
  <c r="AC18"/>
  <c r="AC13"/>
  <c r="AC20" s="1"/>
  <c r="AC12"/>
  <c r="AC11"/>
  <c r="AC7"/>
  <c r="AC9" s="1"/>
  <c r="AD19" i="6" l="1"/>
  <c r="AD11" i="8"/>
  <c r="AD16" s="1"/>
  <c r="AD23" i="6"/>
  <c r="AC25" i="8"/>
  <c r="AC16"/>
  <c r="AC52" i="3"/>
  <c r="AC51"/>
  <c r="Z24" i="4"/>
  <c r="AD24" i="6" l="1"/>
  <c r="AD6" i="7"/>
  <c r="AD8" s="1"/>
  <c r="AD13" s="1"/>
  <c r="AD27" s="1"/>
  <c r="AD18" i="8"/>
  <c r="AD25" s="1"/>
  <c r="AC25" i="7"/>
  <c r="AC19"/>
  <c r="AC7"/>
  <c r="AC5"/>
  <c r="AC5" i="4"/>
  <c r="AC5" i="8"/>
  <c r="AC5" i="3"/>
  <c r="AC31" i="6"/>
  <c r="AC26"/>
  <c r="AC8"/>
  <c r="AC10" s="1"/>
  <c r="AC18" s="1"/>
  <c r="AC31" i="3"/>
  <c r="AC26"/>
  <c r="AC10"/>
  <c r="AC18" s="1"/>
  <c r="AC8"/>
  <c r="AC21" i="4"/>
  <c r="AC25" s="1"/>
  <c r="AC11"/>
  <c r="AC15" s="1"/>
  <c r="A21" i="8"/>
  <c r="A20"/>
  <c r="A19"/>
  <c r="AC23" i="6" l="1"/>
  <c r="AC19"/>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11" l="1"/>
  <c r="AA15" s="1"/>
  <c r="AA21"/>
  <c r="AA25" s="1"/>
  <c r="AA19" i="7"/>
  <c r="AC24" i="6"/>
  <c r="AC6" i="7"/>
  <c r="AC8" s="1"/>
  <c r="AC13" s="1"/>
  <c r="AC27" s="1"/>
  <c r="AA52" i="3"/>
  <c r="AA25" i="7"/>
  <c r="Z18" i="6"/>
  <c r="Z11" i="8" s="1"/>
  <c r="Z16" s="1"/>
  <c r="Z7"/>
  <c r="Z9" s="1"/>
  <c r="AA8" i="6"/>
  <c r="AA10" s="1"/>
  <c r="AA8" i="3"/>
  <c r="AA10" s="1"/>
  <c r="AA18" s="1"/>
  <c r="AA12" i="8"/>
  <c r="Z23" i="6"/>
  <c r="Z19"/>
  <c r="Z19" i="3"/>
  <c r="Z23"/>
  <c r="Z24" s="1"/>
  <c r="Y18" i="6"/>
  <c r="Y7" i="8"/>
  <c r="Y9" s="1"/>
  <c r="Y19" i="3"/>
  <c r="Y23"/>
  <c r="Y24" s="1"/>
  <c r="X52" i="6"/>
  <c r="X51"/>
  <c r="W51"/>
  <c r="AA23" i="3" l="1"/>
  <c r="AA24" s="1"/>
  <c r="AA19"/>
  <c r="Z24" i="6"/>
  <c r="AA24" s="1"/>
  <c r="Z18" i="8"/>
  <c r="Z25" s="1"/>
  <c r="Z6" i="7"/>
  <c r="Z8" s="1"/>
  <c r="Z13" s="1"/>
  <c r="Z27" s="1"/>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A11" i="8" l="1"/>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6" i="7"/>
  <c r="U24"/>
  <c r="U23"/>
  <c r="U22"/>
  <c r="U21"/>
  <c r="U20"/>
  <c r="U25" s="1"/>
  <c r="U18"/>
  <c r="U17"/>
  <c r="U16"/>
  <c r="U14"/>
  <c r="U19" s="1"/>
  <c r="U12"/>
  <c r="U11"/>
  <c r="U10"/>
  <c r="U9"/>
  <c r="T25"/>
  <c r="T19"/>
  <c r="T7"/>
  <c r="U24" i="4"/>
  <c r="U23"/>
  <c r="U22"/>
  <c r="U20"/>
  <c r="U18"/>
  <c r="U17"/>
  <c r="U14"/>
  <c r="U13"/>
  <c r="U12"/>
  <c r="U10"/>
  <c r="U9"/>
  <c r="U8"/>
  <c r="U7"/>
  <c r="U11" s="1"/>
  <c r="U15" s="1"/>
  <c r="T21"/>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21" l="1"/>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U7" s="1"/>
  <c r="Q21" i="4"/>
  <c r="Q25"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1" i="4"/>
  <c r="N25" s="1"/>
  <c r="N11"/>
  <c r="N15" s="1"/>
  <c r="O17"/>
  <c r="O18"/>
  <c r="O20"/>
  <c r="O21" s="1"/>
  <c r="O22"/>
  <c r="O23"/>
  <c r="O24"/>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1"/>
  <c r="C25"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21" s="1"/>
  <c r="I25" s="1"/>
  <c r="I17"/>
  <c r="E21"/>
  <c r="E25" s="1"/>
  <c r="F21"/>
  <c r="F25" s="1"/>
  <c r="G21"/>
  <c r="G25" s="1"/>
  <c r="H21"/>
  <c r="H25" s="1"/>
  <c r="B21"/>
  <c r="B25" s="1"/>
  <c r="M21"/>
  <c r="M25" s="1"/>
  <c r="L21"/>
  <c r="L25" s="1"/>
  <c r="K21"/>
  <c r="K25"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5"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s="1"/>
  <c r="AD28" s="1"/>
  <c r="AD29" s="1"/>
</calcChain>
</file>

<file path=xl/sharedStrings.xml><?xml version="1.0" encoding="utf-8"?>
<sst xmlns="http://schemas.openxmlformats.org/spreadsheetml/2006/main" count="289" uniqueCount="131">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</sst>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3" fillId="0" borderId="0" xfId="0" applyNumberFormat="1" applyFont="1" applyFill="1" applyAlignment="1">
      <alignment horizontal="right" vertical="center"/>
    </xf>
    <xf numFmtId="167" fontId="1" fillId="2"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3D3D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G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 min="33" max="33" width="9.140625" style="34"/>
  </cols>
  <sheetData>
    <row r="1" spans="1:33" ht="20.25">
      <c r="A1" s="1" t="s">
        <v>56</v>
      </c>
      <c r="B1" s="38"/>
      <c r="C1" s="38"/>
      <c r="D1" s="38"/>
      <c r="E1" s="39"/>
      <c r="F1" s="40"/>
      <c r="G1" s="40"/>
      <c r="H1" s="40"/>
      <c r="I1" s="40"/>
      <c r="J1" s="40"/>
      <c r="K1" s="40"/>
      <c r="L1" s="40"/>
      <c r="M1" s="40"/>
    </row>
    <row r="2" spans="1:33" ht="12.75" customHeight="1">
      <c r="A2" s="2"/>
      <c r="F2" s="42"/>
      <c r="G2" s="42"/>
      <c r="H2" s="42"/>
      <c r="I2" s="41"/>
      <c r="J2" s="41"/>
      <c r="K2" s="41"/>
      <c r="L2" s="42"/>
      <c r="M2" s="42"/>
    </row>
    <row r="3" spans="1:33" ht="12.75" customHeight="1">
      <c r="A3" s="2" t="s">
        <v>44</v>
      </c>
    </row>
    <row r="4" spans="1:33">
      <c r="A4" s="2"/>
    </row>
    <row r="5" spans="1:33">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
        <v>111</v>
      </c>
      <c r="Z5" s="4" t="s">
        <v>113</v>
      </c>
      <c r="AA5" s="4" t="s">
        <v>114</v>
      </c>
      <c r="AC5" s="4" t="s">
        <v>116</v>
      </c>
      <c r="AD5" s="4" t="s">
        <v>118</v>
      </c>
      <c r="AE5" s="4" t="s">
        <v>120</v>
      </c>
      <c r="AF5" s="4" t="s">
        <v>122</v>
      </c>
      <c r="AG5" s="4" t="s">
        <v>121</v>
      </c>
    </row>
    <row r="6" spans="1:33" ht="21" customHeight="1">
      <c r="A6" s="2" t="s">
        <v>57</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row>
    <row r="7" spans="1:33">
      <c r="A7" s="2" t="s">
        <v>58</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row>
    <row r="8" spans="1:33"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row>
    <row r="9" spans="1:33"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row>
    <row r="10" spans="1:33" s="5" customFormat="1" ht="12.75" customHeight="1">
      <c r="A10" s="5" t="s">
        <v>60</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row>
    <row r="11" spans="1:33" s="6" customFormat="1" ht="18" customHeight="1">
      <c r="A11" s="6" t="s">
        <v>67</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row>
    <row r="12" spans="1:33" s="6" customFormat="1">
      <c r="A12" s="6" t="s">
        <v>62</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row>
    <row r="13" spans="1:33"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row>
    <row r="14" spans="1:33"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row>
    <row r="15" spans="1:33" s="7" customFormat="1">
      <c r="A15" s="14" t="s">
        <v>86</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row>
    <row r="16" spans="1:33" s="7" customFormat="1">
      <c r="A16" s="14" t="s">
        <v>65</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row>
    <row r="17" spans="1:33" s="7" customFormat="1">
      <c r="A17" s="14" t="s">
        <v>66</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row>
    <row r="18" spans="1:33" s="5" customFormat="1" ht="13.5" customHeight="1">
      <c r="A18" s="5" t="s">
        <v>20</v>
      </c>
      <c r="B18" s="23">
        <f t="shared" ref="B18:C18" si="5">+SUM(B10:B17)</f>
        <v>228.60000000000011</v>
      </c>
      <c r="C18" s="23">
        <f t="shared" si="5"/>
        <v>237.69999999999996</v>
      </c>
      <c r="D18" s="23"/>
      <c r="E18" s="23">
        <f t="shared" ref="E18:I18" si="6">+SUM(E10:E17)</f>
        <v>49.300000000000061</v>
      </c>
      <c r="F18" s="23">
        <f t="shared" si="6"/>
        <v>57.399999999999963</v>
      </c>
      <c r="G18" s="23">
        <f t="shared" si="6"/>
        <v>50.79999999999994</v>
      </c>
      <c r="H18" s="23">
        <f t="shared" si="6"/>
        <v>106.59999999999998</v>
      </c>
      <c r="I18" s="23">
        <f t="shared" si="6"/>
        <v>264.10000000000025</v>
      </c>
      <c r="J18" s="23"/>
      <c r="K18" s="23">
        <f t="shared" ref="K18:O18" si="7">+SUM(K10:K17)</f>
        <v>72.3</v>
      </c>
      <c r="L18" s="23">
        <f t="shared" si="7"/>
        <v>65.5</v>
      </c>
      <c r="M18" s="23">
        <f t="shared" si="7"/>
        <v>54.499999999999986</v>
      </c>
      <c r="N18" s="23">
        <f t="shared" si="7"/>
        <v>81.599999999999994</v>
      </c>
      <c r="O18" s="23">
        <f t="shared" si="7"/>
        <v>273.90000000000015</v>
      </c>
      <c r="Q18" s="23">
        <f t="shared" ref="Q18:R18" si="8">+SUM(Q10:Q17)</f>
        <v>40.199999999999953</v>
      </c>
      <c r="R18" s="23">
        <f t="shared" si="8"/>
        <v>42.399999999999977</v>
      </c>
      <c r="S18" s="23">
        <f>+SUM(S10:S17)</f>
        <v>56.699999999999982</v>
      </c>
      <c r="T18" s="23">
        <f>+SUM(T10:T17)</f>
        <v>91.699999999999946</v>
      </c>
      <c r="U18" s="23">
        <f t="shared" ref="U18" si="9">+SUM(U10:U17)</f>
        <v>230.99999999999994</v>
      </c>
      <c r="W18" s="23">
        <f t="shared" ref="W18:X18" si="10">+SUM(W10:W17)</f>
        <v>49.499999999999986</v>
      </c>
      <c r="X18" s="23">
        <f t="shared" si="10"/>
        <v>71.999999999999986</v>
      </c>
      <c r="Y18" s="23">
        <f t="shared" ref="Y18:AA18" si="11">+SUM(Y10:Y17)</f>
        <v>75.8</v>
      </c>
      <c r="Z18" s="23">
        <f t="shared" si="11"/>
        <v>124.70000000000002</v>
      </c>
      <c r="AA18" s="23">
        <f t="shared" si="11"/>
        <v>322</v>
      </c>
      <c r="AC18" s="23">
        <f t="shared" ref="AC18" si="12">+SUM(AC10:AC17)</f>
        <v>90.799999999999955</v>
      </c>
      <c r="AD18" s="23">
        <f>+SUM(AD10:AD17)</f>
        <v>93.199999999999903</v>
      </c>
      <c r="AE18" s="23">
        <f>+SUM(AE10:AE17)</f>
        <v>108.20000000000003</v>
      </c>
      <c r="AF18" s="23">
        <f>+SUM(AF10:AF17)</f>
        <v>135.70000000000005</v>
      </c>
      <c r="AG18" s="23">
        <f t="shared" ref="AG18" si="13">+SUM(AG10:AG17)</f>
        <v>427.9000000000002</v>
      </c>
    </row>
    <row r="19" spans="1:33"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row>
    <row r="20" spans="1:33"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row>
    <row r="21" spans="1:33" s="5" customFormat="1" ht="12.75" customHeight="1">
      <c r="A21" s="16" t="s">
        <v>64</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row>
    <row r="22" spans="1:33"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row>
    <row r="23" spans="1:33" s="5" customFormat="1" ht="21" customHeight="1" collapsed="1">
      <c r="A23" s="5" t="s">
        <v>82</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row>
    <row r="24" spans="1:33"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row>
    <row r="25" spans="1:3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row>
    <row r="26" spans="1:33" s="5" customFormat="1" ht="42" customHeight="1">
      <c r="A26" s="5" t="s">
        <v>71</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row>
    <row r="27" spans="1:33"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row>
    <row r="28" spans="1:33"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row>
    <row r="29" spans="1:33"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row>
    <row r="30" spans="1:33" s="6" customFormat="1">
      <c r="A30" s="52" t="s">
        <v>123</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row>
    <row r="31" spans="1:33"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row>
    <row r="32" spans="1:33"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row>
    <row r="33" spans="1:33"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row>
    <row r="34" spans="1:33"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row>
    <row r="35" spans="1:33"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row>
    <row r="36" spans="1:33"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row>
    <row r="37" spans="1:33" s="6" customFormat="1" ht="12.75" customHeight="1">
      <c r="A37" s="16" t="s">
        <v>57</v>
      </c>
      <c r="B37" s="47" t="s">
        <v>75</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row>
    <row r="38" spans="1:33" s="6" customFormat="1" ht="12.75" customHeight="1">
      <c r="A38" s="16" t="s">
        <v>58</v>
      </c>
      <c r="B38" s="47" t="s">
        <v>75</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row>
    <row r="39" spans="1:33"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row>
    <row r="40" spans="1:33" s="6" customFormat="1">
      <c r="A40" s="6" t="s">
        <v>59</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row>
    <row r="41" spans="1:33"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row>
    <row r="42" spans="1:33" s="6" customFormat="1">
      <c r="A42" s="6" t="s">
        <v>13</v>
      </c>
      <c r="B42" s="47" t="s">
        <v>75</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row>
    <row r="43" spans="1:33" s="6" customFormat="1" ht="13.5" customHeight="1">
      <c r="A43" s="6" t="s">
        <v>14</v>
      </c>
      <c r="B43" s="47" t="s">
        <v>75</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row>
    <row r="44" spans="1:33" s="6" customFormat="1">
      <c r="A44" s="6" t="s">
        <v>15</v>
      </c>
      <c r="B44" s="47" t="s">
        <v>75</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row>
    <row r="45" spans="1:33" s="6" customFormat="1">
      <c r="A45" s="52" t="s">
        <v>123</v>
      </c>
      <c r="B45" s="47" t="s">
        <v>75</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row>
    <row r="46" spans="1:33"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row>
    <row r="47" spans="1:33" s="6" customFormat="1" ht="13.5" customHeight="1">
      <c r="A47" s="6" t="s">
        <v>3</v>
      </c>
      <c r="B47" s="47" t="s">
        <v>75</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row>
    <row r="48" spans="1:33" s="6" customFormat="1">
      <c r="A48" s="6" t="s">
        <v>4</v>
      </c>
      <c r="B48" s="47" t="s">
        <v>75</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row>
    <row r="49" spans="1:33" s="6" customFormat="1">
      <c r="A49" s="6" t="s">
        <v>5</v>
      </c>
      <c r="B49" s="47" t="s">
        <v>75</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row>
    <row r="50" spans="1:33"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row>
    <row r="51" spans="1:33"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row>
    <row r="52" spans="1:33" s="9" customFormat="1" ht="21" customHeight="1">
      <c r="A52" s="56" t="s">
        <v>108</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row>
    <row r="53" spans="1:33"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row>
    <row r="54" spans="1:33"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s="6" customFormat="1">
      <c r="A55" s="57" t="s">
        <v>109</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row>
    <row r="56" spans="1:33"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G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customWidth="1"/>
    <col min="27" max="27" width="9.140625" style="34"/>
    <col min="28" max="28" width="4.5703125" customWidth="1"/>
    <col min="33" max="33" width="9.140625" style="34"/>
  </cols>
  <sheetData>
    <row r="1" spans="1:33" ht="20.25">
      <c r="A1" s="1" t="s">
        <v>91</v>
      </c>
    </row>
    <row r="2" spans="1:33" ht="12.75" customHeight="1">
      <c r="A2" s="2"/>
    </row>
    <row r="3" spans="1:33" ht="12.75" customHeight="1">
      <c r="A3" s="2" t="s">
        <v>44</v>
      </c>
    </row>
    <row r="4" spans="1:33">
      <c r="A4" s="2"/>
    </row>
    <row r="5" spans="1:33">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row>
    <row r="6" spans="1:33" ht="21" customHeight="1">
      <c r="A6" s="2" t="s">
        <v>57</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row>
    <row r="7" spans="1:33">
      <c r="A7" s="2" t="s">
        <v>58</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row>
    <row r="8" spans="1:33"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row>
    <row r="9" spans="1:33"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row>
    <row r="10" spans="1:33" s="5" customFormat="1" ht="12.75" customHeight="1">
      <c r="A10" s="5" t="s">
        <v>60</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row>
    <row r="11" spans="1:33" s="6" customFormat="1" ht="18" customHeight="1">
      <c r="A11" s="6" t="s">
        <v>61</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row>
    <row r="12" spans="1:33" s="6" customFormat="1">
      <c r="A12" s="6" t="s">
        <v>62</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row>
    <row r="13" spans="1:33"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row>
    <row r="14" spans="1:33"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row>
    <row r="15" spans="1:33" s="7" customFormat="1">
      <c r="A15" s="14" t="s">
        <v>86</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row>
    <row r="16" spans="1:33"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row>
    <row r="17" spans="1:33"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row>
    <row r="18" spans="1:33" s="5" customFormat="1" ht="13.5" customHeight="1" collapsed="1">
      <c r="A18" s="5" t="s">
        <v>20</v>
      </c>
      <c r="B18" s="23">
        <f t="shared" ref="B18:C18" si="5">+SUM(B10:B17)</f>
        <v>269.89999999999998</v>
      </c>
      <c r="C18" s="23">
        <f t="shared" si="5"/>
        <v>316.2</v>
      </c>
      <c r="D18" s="23"/>
      <c r="E18" s="23">
        <f t="shared" ref="E18:I18" si="6">+SUM(E10:E17)</f>
        <v>65.100000000000051</v>
      </c>
      <c r="F18" s="23">
        <f t="shared" si="6"/>
        <v>72.199999999999932</v>
      </c>
      <c r="G18" s="23">
        <f t="shared" si="6"/>
        <v>67.800000000000011</v>
      </c>
      <c r="H18" s="23">
        <f t="shared" si="6"/>
        <v>129.39999999999998</v>
      </c>
      <c r="I18" s="23">
        <f t="shared" si="6"/>
        <v>334.50000000000028</v>
      </c>
      <c r="J18" s="23"/>
      <c r="K18" s="23">
        <f t="shared" ref="K18:O18" si="7">+SUM(K10:K17)</f>
        <v>70.200000000000017</v>
      </c>
      <c r="L18" s="23">
        <f t="shared" si="7"/>
        <v>81.799999999999983</v>
      </c>
      <c r="M18" s="23">
        <f t="shared" si="7"/>
        <v>75.899999999999949</v>
      </c>
      <c r="N18" s="23">
        <f t="shared" si="7"/>
        <v>114.10000000000004</v>
      </c>
      <c r="O18" s="23">
        <f t="shared" si="7"/>
        <v>342.00000000000023</v>
      </c>
      <c r="Q18" s="23">
        <f t="shared" ref="Q18:R18" si="8">+SUM(Q10:Q17)</f>
        <v>60.399999999999913</v>
      </c>
      <c r="R18" s="23">
        <f t="shared" si="8"/>
        <v>68.100000000000051</v>
      </c>
      <c r="S18" s="23">
        <f>+SUM(S10:S17)</f>
        <v>74.500000000000028</v>
      </c>
      <c r="T18" s="23">
        <f>+SUM(T10:T17)</f>
        <v>110.69999999999996</v>
      </c>
      <c r="U18" s="23">
        <f t="shared" ref="U18" si="9">+SUM(U10:U17)</f>
        <v>313.7000000000001</v>
      </c>
      <c r="W18" s="23">
        <f t="shared" ref="W18:X18" si="10">+SUM(W10:W17)</f>
        <v>69.099999999999937</v>
      </c>
      <c r="X18" s="23">
        <f t="shared" si="10"/>
        <v>109.50000000000004</v>
      </c>
      <c r="Y18" s="23">
        <f t="shared" ref="Y18:AA18" si="11">+SUM(Y10:Y17)</f>
        <v>114.49999999999991</v>
      </c>
      <c r="Z18" s="23">
        <f t="shared" si="11"/>
        <v>158.60000000000002</v>
      </c>
      <c r="AA18" s="23">
        <f t="shared" si="11"/>
        <v>451.69999999999993</v>
      </c>
      <c r="AC18" s="23">
        <f t="shared" ref="AC18:AD18" si="12">+SUM(AC10:AC17)</f>
        <v>116.10000000000002</v>
      </c>
      <c r="AD18" s="23">
        <f t="shared" si="12"/>
        <v>120.19999999999999</v>
      </c>
      <c r="AE18" s="23">
        <f t="shared" ref="AE18:AG18" si="13">+SUM(AE10:AE17)</f>
        <v>138.40000000000006</v>
      </c>
      <c r="AF18" s="23">
        <f t="shared" si="13"/>
        <v>167.90000000000006</v>
      </c>
      <c r="AG18" s="23">
        <f t="shared" si="13"/>
        <v>542.6</v>
      </c>
    </row>
    <row r="19" spans="1:33"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row>
    <row r="20" spans="1:33"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row>
    <row r="21" spans="1:33" s="5" customFormat="1" ht="12.75" customHeight="1">
      <c r="A21" s="16" t="s">
        <v>64</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row>
    <row r="22" spans="1:33"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row>
    <row r="23" spans="1:33" s="5" customFormat="1" ht="21" customHeight="1" collapsed="1">
      <c r="A23" s="5" t="s">
        <v>82</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row>
    <row r="24" spans="1:33"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row>
    <row r="25" spans="1:3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row>
    <row r="26" spans="1:33" s="5" customFormat="1" ht="42" customHeight="1">
      <c r="A26" s="5" t="s">
        <v>71</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row>
    <row r="27" spans="1:33"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row>
    <row r="28" spans="1:33"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row>
    <row r="29" spans="1:33"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row>
    <row r="30" spans="1:33" s="6" customFormat="1">
      <c r="A30" s="52" t="s">
        <v>123</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row>
    <row r="31" spans="1:33"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row>
    <row r="32" spans="1:33"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row>
    <row r="33" spans="1:33"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row>
    <row r="34" spans="1:33"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row>
    <row r="35" spans="1:33"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row>
    <row r="36" spans="1:33"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row>
    <row r="37" spans="1:33" s="6" customFormat="1" ht="12.75" customHeight="1">
      <c r="A37" s="16" t="s">
        <v>57</v>
      </c>
      <c r="B37" s="47" t="s">
        <v>75</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row>
    <row r="38" spans="1:33" s="6" customFormat="1" ht="12.75" customHeight="1">
      <c r="A38" s="16" t="s">
        <v>58</v>
      </c>
      <c r="B38" s="47" t="s">
        <v>75</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row>
    <row r="39" spans="1:33"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row>
    <row r="40" spans="1:33" s="6" customFormat="1">
      <c r="A40" s="6" t="s">
        <v>59</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row>
    <row r="41" spans="1:33"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row>
    <row r="42" spans="1:33" s="6" customFormat="1">
      <c r="A42" s="6" t="s">
        <v>13</v>
      </c>
      <c r="B42" s="47" t="s">
        <v>75</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row>
    <row r="43" spans="1:33" s="6" customFormat="1" ht="13.5" customHeight="1">
      <c r="A43" s="6" t="s">
        <v>14</v>
      </c>
      <c r="B43" s="47" t="s">
        <v>75</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row>
    <row r="44" spans="1:33" s="6" customFormat="1">
      <c r="A44" s="6" t="s">
        <v>15</v>
      </c>
      <c r="B44" s="47" t="s">
        <v>75</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row>
    <row r="45" spans="1:33" s="6" customFormat="1">
      <c r="A45" s="52" t="s">
        <v>123</v>
      </c>
      <c r="B45" s="47" t="s">
        <v>75</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row>
    <row r="46" spans="1:33"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row>
    <row r="47" spans="1:33"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row>
    <row r="48" spans="1:33"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row>
    <row r="49" spans="1:33"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row>
    <row r="50" spans="1:33"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row>
    <row r="51" spans="1:33"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row>
    <row r="52" spans="1:33" s="9" customFormat="1" ht="21" customHeight="1">
      <c r="A52" s="56" t="s">
        <v>108</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row>
    <row r="53" spans="1:33" s="6" customFormat="1">
      <c r="B53" s="13"/>
      <c r="C53" s="13"/>
      <c r="D53" s="13"/>
      <c r="E53" s="13"/>
      <c r="F53" s="13"/>
      <c r="G53" s="13"/>
      <c r="H53" s="13"/>
      <c r="I53" s="13"/>
      <c r="J53" s="13"/>
      <c r="K53" s="13"/>
      <c r="L53" s="13"/>
      <c r="M53" s="13"/>
      <c r="N53" s="13"/>
      <c r="O53" s="34"/>
      <c r="U53" s="34"/>
      <c r="AA53" s="34"/>
      <c r="AG53" s="34"/>
    </row>
    <row r="54" spans="1:33"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s="6" customFormat="1" ht="12.75" customHeight="1">
      <c r="A55" s="57" t="s">
        <v>109</v>
      </c>
      <c r="B55" s="13"/>
      <c r="C55" s="13"/>
      <c r="D55" s="13"/>
      <c r="E55" s="13"/>
      <c r="F55" s="13"/>
      <c r="G55" s="13"/>
      <c r="H55" s="13"/>
      <c r="I55" s="13"/>
      <c r="J55" s="13"/>
      <c r="K55" s="13"/>
      <c r="L55" s="13"/>
      <c r="M55" s="13"/>
      <c r="O55" s="34"/>
      <c r="U55" s="34"/>
      <c r="AA55" s="34"/>
      <c r="AG55" s="34"/>
    </row>
    <row r="56" spans="1:33" s="6" customFormat="1" ht="49.5" customHeight="1">
      <c r="A56" s="69" t="s">
        <v>88</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33" s="6" customFormat="1" ht="62.25" customHeight="1">
      <c r="A57" s="70" t="s">
        <v>87</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G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3" ht="20.25">
      <c r="A1" s="1" t="s">
        <v>97</v>
      </c>
      <c r="B1" s="1"/>
    </row>
    <row r="2" spans="1:33" ht="12.75" customHeight="1">
      <c r="A2" s="2"/>
      <c r="B2" s="2"/>
    </row>
    <row r="3" spans="1:33" ht="12.75" customHeight="1">
      <c r="A3" s="2" t="s">
        <v>43</v>
      </c>
      <c r="B3" s="2"/>
    </row>
    <row r="4" spans="1:33">
      <c r="A4" s="2"/>
      <c r="B4" s="2"/>
    </row>
    <row r="5" spans="1:33">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row>
    <row r="6" spans="1:33" s="5" customFormat="1" ht="21" customHeight="1">
      <c r="A6" s="5" t="s">
        <v>50</v>
      </c>
    </row>
    <row r="7" spans="1:33" s="8" customFormat="1" ht="12.75" customHeight="1">
      <c r="A7" s="19" t="s">
        <v>53</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row>
    <row r="8" spans="1:33" s="6" customFormat="1" ht="12.75" customHeight="1">
      <c r="A8" s="16" t="s">
        <v>51</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row>
    <row r="9" spans="1:33" s="6" customFormat="1" ht="12.75" customHeight="1">
      <c r="A9" s="16" t="s">
        <v>94</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row>
    <row r="10" spans="1:33"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row>
    <row r="11" spans="1:33" s="6" customFormat="1" ht="12.75" customHeight="1">
      <c r="A11" s="16" t="s">
        <v>54</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row>
    <row r="12" spans="1:33" s="5" customFormat="1" ht="12.75" customHeight="1">
      <c r="A12" s="16" t="s">
        <v>51</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row>
    <row r="13" spans="1:33" s="5" customFormat="1" ht="12.75" customHeight="1">
      <c r="A13" s="16" t="s">
        <v>72</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row>
    <row r="14" spans="1:33" s="16" customFormat="1" ht="12.75" customHeight="1">
      <c r="A14" s="16" t="s">
        <v>52</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row>
    <row r="15" spans="1:33" s="16" customFormat="1" ht="12.75" customHeight="1">
      <c r="A15" s="51" t="s">
        <v>90</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row>
    <row r="16" spans="1:33" s="10" customFormat="1" ht="12.75" customHeight="1">
      <c r="A16" s="16" t="s">
        <v>95</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row>
    <row r="17" spans="1:33" s="6" customFormat="1" ht="21" customHeight="1">
      <c r="A17" s="5" t="s">
        <v>83</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row>
    <row r="18" spans="1:33" s="5" customFormat="1" ht="12.75" customHeight="1">
      <c r="A18" s="16" t="s">
        <v>55</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row>
    <row r="19" spans="1:33"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row>
    <row r="20" spans="1:33"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row>
    <row r="21" spans="1:33">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1">+S14</f>
        <v>5.6</v>
      </c>
      <c r="T21" s="24">
        <f t="shared" si="11"/>
        <v>6.1</v>
      </c>
      <c r="U21" s="24">
        <f t="shared" si="11"/>
        <v>24.5</v>
      </c>
      <c r="W21" s="24">
        <f t="shared" ref="W21:X21" si="12">+W14</f>
        <v>4.8</v>
      </c>
      <c r="X21" s="24">
        <f t="shared" si="12"/>
        <v>6.9</v>
      </c>
      <c r="Y21" s="24">
        <f t="shared" ref="Y21:AA21" si="13">+Y14</f>
        <v>5.3</v>
      </c>
      <c r="Z21" s="24">
        <f t="shared" si="13"/>
        <v>3.9</v>
      </c>
      <c r="AA21" s="24">
        <f t="shared" si="13"/>
        <v>20.9</v>
      </c>
      <c r="AC21" s="24">
        <f t="shared" ref="AC21:AD21" si="14">+AC14</f>
        <v>3.8</v>
      </c>
      <c r="AD21" s="24">
        <f t="shared" si="14"/>
        <v>4</v>
      </c>
      <c r="AE21" s="24">
        <f t="shared" ref="AE21:AG21" si="15">+AE14</f>
        <v>6.9</v>
      </c>
      <c r="AF21" s="24">
        <f t="shared" si="15"/>
        <v>6</v>
      </c>
      <c r="AG21" s="24">
        <f t="shared" si="15"/>
        <v>20.7</v>
      </c>
    </row>
    <row r="22" spans="1:33">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6">+S15</f>
        <v>2.5</v>
      </c>
      <c r="T22" s="24">
        <f t="shared" si="16"/>
        <v>3.4</v>
      </c>
      <c r="U22" s="24">
        <f t="shared" si="16"/>
        <v>15.1</v>
      </c>
      <c r="W22" s="24">
        <f t="shared" ref="W22:X22" si="17">+W15</f>
        <v>5</v>
      </c>
      <c r="X22" s="24">
        <f t="shared" si="17"/>
        <v>6.6</v>
      </c>
      <c r="Y22" s="24">
        <f t="shared" ref="Y22:AA22" si="18">+Y15</f>
        <v>7.3</v>
      </c>
      <c r="Z22" s="24">
        <f t="shared" si="18"/>
        <v>1.9</v>
      </c>
      <c r="AA22" s="24">
        <f t="shared" si="18"/>
        <v>20.799999999999997</v>
      </c>
      <c r="AC22" s="24">
        <f t="shared" ref="AC22:AD22" si="19">+AC15</f>
        <v>-0.2</v>
      </c>
      <c r="AD22" s="24">
        <f t="shared" si="19"/>
        <v>2.5</v>
      </c>
      <c r="AE22" s="24">
        <f t="shared" ref="AE22:AG22" si="20">+AE15</f>
        <v>2.5</v>
      </c>
      <c r="AF22" s="24">
        <f t="shared" si="20"/>
        <v>5.0999999999999996</v>
      </c>
      <c r="AG22" s="24">
        <f t="shared" si="20"/>
        <v>9.8999999999999986</v>
      </c>
    </row>
    <row r="23" spans="1:33">
      <c r="A23" s="54" t="s">
        <v>117</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row>
    <row r="24" spans="1:33">
      <c r="A24" s="54" t="s">
        <v>105</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row>
    <row r="25" spans="1:33">
      <c r="A25" t="s">
        <v>96</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row>
    <row r="29" spans="1:33">
      <c r="N29" s="31"/>
    </row>
  </sheetData>
  <phoneticPr fontId="0" type="noConversion"/>
  <printOptions horizontalCentered="1"/>
  <pageMargins left="0.25" right="0.18"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G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customWidth="1"/>
    <col min="28" max="28" width="4.5703125" customWidth="1"/>
  </cols>
  <sheetData>
    <row r="1" spans="1:33" ht="20.25">
      <c r="A1" s="1" t="s">
        <v>40</v>
      </c>
      <c r="B1" s="1"/>
    </row>
    <row r="2" spans="1:33" ht="12.75" customHeight="1">
      <c r="A2" s="2"/>
      <c r="B2" s="2"/>
    </row>
    <row r="3" spans="1:33" ht="12.75" customHeight="1">
      <c r="A3" s="2" t="s">
        <v>43</v>
      </c>
      <c r="B3" s="2"/>
    </row>
    <row r="4" spans="1:33">
      <c r="A4" s="2"/>
      <c r="B4" s="2"/>
    </row>
    <row r="5" spans="1:33">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row>
    <row r="6" spans="1:33" s="5" customFormat="1" ht="21" customHeight="1">
      <c r="A6" s="5" t="s">
        <v>25</v>
      </c>
    </row>
    <row r="7" spans="1:33" s="8" customFormat="1" ht="18" customHeight="1">
      <c r="A7" s="8" t="s">
        <v>81</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row>
    <row r="8" spans="1:33" s="8" customFormat="1" ht="12.75" customHeight="1">
      <c r="A8" s="8" t="s">
        <v>80</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row>
    <row r="9" spans="1:33"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row>
    <row r="10" spans="1:33"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row>
    <row r="11" spans="1:33"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row>
    <row r="12" spans="1:33" s="8" customFormat="1" ht="18" customHeight="1">
      <c r="A12" s="53" t="s">
        <v>101</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row>
    <row r="13" spans="1:33" s="6" customFormat="1">
      <c r="A13" s="6" t="s">
        <v>73</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row>
    <row r="14" spans="1:33"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row>
    <row r="15" spans="1:33"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row>
    <row r="16" spans="1:33"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row>
    <row r="17" spans="1:33" s="16" customFormat="1" ht="18" customHeight="1">
      <c r="A17" s="16" t="s">
        <v>89</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row>
    <row r="18" spans="1:33" s="5" customFormat="1" ht="12.75" customHeight="1">
      <c r="A18" s="16" t="s">
        <v>74</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row>
    <row r="19" spans="1:33" s="5" customFormat="1" ht="12.75" customHeight="1">
      <c r="A19" s="52" t="s">
        <v>130</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row>
    <row r="20" spans="1:33"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row>
    <row r="21" spans="1:33"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row>
    <row r="22" spans="1:33"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row>
    <row r="23" spans="1:33"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row>
    <row r="24" spans="1:33" s="6" customFormat="1" ht="12.75" customHeight="1">
      <c r="A24" s="6" t="s">
        <v>119</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row>
    <row r="25" spans="1:33"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row>
    <row r="26" spans="1:33" ht="13.5" thickTop="1">
      <c r="B26" s="24"/>
    </row>
    <row r="27" spans="1:33">
      <c r="B27" s="24"/>
    </row>
    <row r="28" spans="1:33">
      <c r="B28" s="24"/>
    </row>
  </sheetData>
  <phoneticPr fontId="0" type="noConversion"/>
  <printOptions horizontalCentered="1"/>
  <pageMargins left="0.25" right="0.18" top="1" bottom="1" header="0.5" footer="0.5"/>
  <pageSetup paperSize="9" scale="76" orientation="landscape" r:id="rId1"/>
  <headerFooter alignWithMargins="0"/>
  <ignoredErrors>
    <ignoredError sqref="I21:V21 AA21 I11:AA1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G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3" ht="20.25">
      <c r="A1" s="1" t="s">
        <v>42</v>
      </c>
      <c r="B1" s="1"/>
    </row>
    <row r="2" spans="1:33" ht="12.75" customHeight="1">
      <c r="A2" s="2"/>
      <c r="B2" s="2"/>
    </row>
    <row r="3" spans="1:33" ht="12.75" customHeight="1">
      <c r="A3" s="2" t="s">
        <v>43</v>
      </c>
      <c r="B3" s="2"/>
    </row>
    <row r="4" spans="1:33">
      <c r="A4" s="2"/>
      <c r="B4" s="2"/>
    </row>
    <row r="5" spans="1:33">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row>
    <row r="6" spans="1:33" s="5" customFormat="1" ht="21" customHeight="1">
      <c r="A6" s="16" t="s">
        <v>84</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row>
    <row r="7" spans="1:33" s="5" customFormat="1" ht="12.75" customHeight="1">
      <c r="A7" s="52" t="s">
        <v>124</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row>
    <row r="8" spans="1:33" s="5" customFormat="1" ht="12.75" customHeight="1">
      <c r="A8" s="16" t="s">
        <v>85</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row>
    <row r="9" spans="1:33" s="8" customFormat="1" ht="12.75" customHeight="1">
      <c r="A9" s="53" t="s">
        <v>112</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row>
    <row r="10" spans="1:33"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row>
    <row r="11" spans="1:33"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row>
    <row r="12" spans="1:33"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row>
    <row r="13" spans="1:33" s="8" customFormat="1" ht="12.75" customHeight="1">
      <c r="A13" s="11" t="s">
        <v>68</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row>
    <row r="14" spans="1:33" s="6" customFormat="1" ht="21" customHeight="1">
      <c r="A14" s="52" t="s">
        <v>125</v>
      </c>
      <c r="B14" s="72">
        <v>-372.6</v>
      </c>
      <c r="C14" s="72">
        <v>-286.7</v>
      </c>
      <c r="D14" s="58"/>
      <c r="E14" s="72">
        <v>-6.7</v>
      </c>
      <c r="F14" s="72">
        <v>-53.3</v>
      </c>
      <c r="G14" s="72">
        <v>-30.3</v>
      </c>
      <c r="H14" s="72">
        <v>-15.7</v>
      </c>
      <c r="I14" s="71">
        <f>+SUM(E14:H14)</f>
        <v>-106</v>
      </c>
      <c r="J14" s="58"/>
      <c r="K14" s="72">
        <v>-10.3</v>
      </c>
      <c r="L14" s="72">
        <v>-14.3</v>
      </c>
      <c r="M14" s="72">
        <v>-42</v>
      </c>
      <c r="N14" s="72">
        <v>-16</v>
      </c>
      <c r="O14" s="71">
        <f>+SUM(K14:N14)</f>
        <v>-82.6</v>
      </c>
      <c r="P14" s="59"/>
      <c r="Q14" s="72">
        <v>-6.4</v>
      </c>
      <c r="R14" s="72">
        <v>-10.4</v>
      </c>
      <c r="S14" s="72">
        <v>-1.6</v>
      </c>
      <c r="T14" s="72">
        <v>-4.3</v>
      </c>
      <c r="U14" s="71">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row>
    <row r="15" spans="1:33" s="6" customFormat="1" ht="12.75" customHeight="1">
      <c r="A15" s="52" t="s">
        <v>115</v>
      </c>
      <c r="B15" s="72"/>
      <c r="C15" s="72"/>
      <c r="D15" s="58"/>
      <c r="E15" s="72"/>
      <c r="F15" s="72"/>
      <c r="G15" s="72"/>
      <c r="H15" s="72"/>
      <c r="I15" s="71"/>
      <c r="J15" s="58"/>
      <c r="K15" s="72"/>
      <c r="L15" s="72"/>
      <c r="M15" s="72"/>
      <c r="N15" s="72"/>
      <c r="O15" s="71"/>
      <c r="P15" s="59"/>
      <c r="Q15" s="72"/>
      <c r="R15" s="72"/>
      <c r="S15" s="72"/>
      <c r="T15" s="72"/>
      <c r="U15" s="71"/>
      <c r="V15" s="59"/>
      <c r="W15" s="61">
        <v>-321.2</v>
      </c>
      <c r="X15" s="61">
        <v>-143.6</v>
      </c>
      <c r="Y15" s="61">
        <v>-0.9</v>
      </c>
      <c r="Z15" s="61">
        <v>3.2</v>
      </c>
      <c r="AA15" s="62">
        <f>+SUM(W15:Z15)</f>
        <v>-462.49999999999994</v>
      </c>
      <c r="AC15" s="60">
        <v>-29.5</v>
      </c>
      <c r="AD15" s="60">
        <v>0</v>
      </c>
      <c r="AE15" s="60">
        <v>-2.8</v>
      </c>
      <c r="AF15" s="60">
        <v>-5.0999999999999996</v>
      </c>
      <c r="AG15" s="62">
        <f>+SUM(AC15:AF15)</f>
        <v>-37.4</v>
      </c>
    </row>
    <row r="16" spans="1:33" s="5" customFormat="1" ht="12.75" customHeight="1">
      <c r="A16" s="52" t="s">
        <v>100</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row>
    <row r="17" spans="1:33" s="5" customFormat="1" ht="12.75" customHeight="1">
      <c r="A17" s="52" t="s">
        <v>107</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row>
    <row r="18" spans="1:33"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row>
    <row r="19" spans="1:33" s="16" customFormat="1" ht="12.75" customHeight="1">
      <c r="A19" s="5" t="s">
        <v>69</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row>
    <row r="20" spans="1:33" s="5" customFormat="1" ht="21" customHeight="1">
      <c r="A20" s="52" t="s">
        <v>126</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row>
    <row r="21" spans="1:33" s="6" customFormat="1" ht="12.75" customHeight="1">
      <c r="A21" s="52" t="s">
        <v>127</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row>
    <row r="22" spans="1:33" s="10" customFormat="1" ht="12.75" customHeight="1">
      <c r="A22" s="52" t="s">
        <v>128</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row>
    <row r="23" spans="1:33" s="10" customFormat="1" ht="12.75" customHeight="1">
      <c r="A23" s="52" t="s">
        <v>129</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row>
    <row r="24" spans="1:33" s="6" customFormat="1" ht="12.75" customHeight="1">
      <c r="A24" s="16" t="s">
        <v>49</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row>
    <row r="25" spans="1:33" s="5" customFormat="1" ht="12.75" customHeight="1">
      <c r="A25" s="5" t="s">
        <v>70</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row>
    <row r="26" spans="1:33" ht="21" customHeight="1">
      <c r="A26" t="s">
        <v>78</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row>
    <row r="27" spans="1:33" ht="12.75" customHeight="1">
      <c r="A27" t="s">
        <v>79</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row>
    <row r="28" spans="1:33">
      <c r="A28" t="s">
        <v>77</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row>
    <row r="29" spans="1:33" s="3" customFormat="1">
      <c r="A29" s="3" t="s">
        <v>76</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row>
  </sheetData>
  <mergeCells count="17">
    <mergeCell ref="Q14:Q15"/>
    <mergeCell ref="R14:R15"/>
    <mergeCell ref="S14:S15"/>
    <mergeCell ref="T14:T15"/>
    <mergeCell ref="U14:U15"/>
    <mergeCell ref="O14:O15"/>
    <mergeCell ref="B14:B15"/>
    <mergeCell ref="C14:C15"/>
    <mergeCell ref="E14:E15"/>
    <mergeCell ref="F14:F15"/>
    <mergeCell ref="G14:G15"/>
    <mergeCell ref="H14:H15"/>
    <mergeCell ref="I14:I15"/>
    <mergeCell ref="K14:K15"/>
    <mergeCell ref="L14:L15"/>
    <mergeCell ref="M14:M15"/>
    <mergeCell ref="N14:N15"/>
  </mergeCells>
  <phoneticPr fontId="0" type="noConversion"/>
  <printOptions horizontalCentered="1"/>
  <pageMargins left="0.25" right="0.18" top="1" bottom="1" header="0.5" footer="0.5"/>
  <pageSetup paperSize="9" scale="70" orientation="landscape" r:id="rId1"/>
  <headerFooter alignWithMargins="0"/>
  <ignoredErrors>
    <ignoredError sqref="I13:U13 I19:U19 I25:U25 AA13 AA19 AA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2012-02-08T11:06:16Z</cp:lastPrinted>
  <dcterms:created xsi:type="dcterms:W3CDTF">2004-04-28T10:31:38Z</dcterms:created>
  <dcterms:modified xsi:type="dcterms:W3CDTF">2012-02-08T19:19:30Z</dcterms:modified>
</cp:coreProperties>
</file>